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Formatos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5200" windowHeight="1128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2" i="1"/>
  <c r="H44" i="1"/>
  <c r="H45" i="1"/>
  <c r="H46" i="1"/>
  <c r="H47" i="1"/>
  <c r="H48" i="1"/>
  <c r="H49" i="1"/>
  <c r="H41" i="1"/>
  <c r="H33" i="1"/>
  <c r="H37" i="1"/>
  <c r="H39" i="1"/>
  <c r="H22" i="1"/>
  <c r="H23" i="1"/>
  <c r="H1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E43" i="1"/>
  <c r="H43" i="1" s="1"/>
  <c r="E44" i="1"/>
  <c r="E45" i="1"/>
  <c r="E46" i="1"/>
  <c r="E47" i="1"/>
  <c r="E48" i="1"/>
  <c r="E49" i="1"/>
  <c r="E41" i="1"/>
  <c r="E32" i="1"/>
  <c r="H32" i="1" s="1"/>
  <c r="E33" i="1"/>
  <c r="E34" i="1"/>
  <c r="H34" i="1" s="1"/>
  <c r="E35" i="1"/>
  <c r="H35" i="1" s="1"/>
  <c r="E36" i="1"/>
  <c r="H36" i="1" s="1"/>
  <c r="E37" i="1"/>
  <c r="E38" i="1"/>
  <c r="H38" i="1" s="1"/>
  <c r="E39" i="1"/>
  <c r="E31" i="1"/>
  <c r="H31" i="1" s="1"/>
  <c r="E29" i="1"/>
  <c r="H29" i="1" s="1"/>
  <c r="E22" i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C10" i="1" s="1"/>
  <c r="C160" i="1" s="1"/>
  <c r="H12" i="1"/>
  <c r="G12" i="1"/>
  <c r="F12" i="1"/>
  <c r="E12" i="1"/>
  <c r="D12" i="1"/>
  <c r="C12" i="1"/>
  <c r="F10" i="1" l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<sst xmlns="http://schemas.openxmlformats.org/spreadsheetml/2006/main" count="163" uniqueCount="90">
  <si>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</si>
  <si>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</si>
  <si>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</si>
  <si>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</si>
  <si>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</si>
  <si>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</si>
  <si>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</si>
  <si>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</si>
  <si>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</si>
  <si>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</si>
  <si>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</si>
  <si>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</si>
  <si>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</si>
  <si>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</si>
  <si>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</si>
  <si>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</si>
  <si>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</si>
  <si>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</si>
  <si>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</si>
  <si>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</si>
  <si>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</si>
  <si>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</si>
  <si>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</si>
  <si>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</si>
  <si>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</si>
  <si>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</si>
  <si>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</si>
  <si>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</si>
  <si>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</si>
  <si>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</si>
  <si>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</si>
  <si>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</si>
  <si>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</si>
  <si>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</si>
  <si>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</si>
  <si>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</si>
  <si>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</si>
  <si>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</si>
  <si>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</si>
  <si>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</si>
  <si>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</si>
  <si>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</si>
  <si>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</si>
  <si>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</si>
  <si>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</si>
  <si>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</si>
  <si>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</si>
  <si>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</si>
  <si>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</si>
  <si>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</si>
  <si>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</si>
  <si>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</si>
  <si>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</si>
  <si>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</si>
  <si>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</si>
  <si>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</si>
  <si>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</si>
  <si>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</si>
  <si>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</si>
  <si>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</si>
  <si>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</si>
  <si>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</si>
  <si>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</si>
  <si>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</si>
  <si>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</si>
  <si>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</si>
  <si>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</si>
  <si>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</si>
  <si>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</si>
  <si>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</si>
  <si>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</si>
  <si>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</si>
  <si>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</si>
  <si>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</si>
  <si>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</si>
  <si>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</si>
  <si>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</si>
  <si>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</si>
  <si>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</si>
  <si>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</si>
  <si>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</si>
  <si>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</si>
  <si>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</si>
  <si>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</si>
  <si>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</si>
  <si>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</si>
  <si>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</si>
  <si>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</si>
  <si>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Chihuahuense de Educación para los Adultos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</si>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</sst>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zoomScale="90" zoomScaleNormal="90" workbookViewId="0">
      <selection activeCell="K6" sqref="K6:K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140359590.57999998</v>
      </c>
      <c r="D10" s="8">
        <f>SUM(D12,D20,D30,D40,D50,D60,D64,D73,D77)</f>
        <v>-6003339.8200000003</v>
      </c>
      <c r="E10" s="24">
        <f t="shared" ref="E10:H10" si="0">SUM(E12,E20,E30,E40,E50,E60,E64,E73,E77)</f>
        <v>134356250.75999999</v>
      </c>
      <c r="F10" s="8">
        <f t="shared" si="0"/>
        <v>134356250.75999999</v>
      </c>
      <c r="G10" s="8">
        <f t="shared" si="0"/>
        <v>134356250.75999999</v>
      </c>
      <c r="H10" s="24">
        <f t="shared" si="0"/>
        <v>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65941753.449999996</v>
      </c>
      <c r="D12" s="7">
        <f>SUM(D13:D19)</f>
        <v>4307712.99</v>
      </c>
      <c r="E12" s="25">
        <f t="shared" ref="E12:H12" si="1">SUM(E13:E19)</f>
        <v>70249466.439999998</v>
      </c>
      <c r="F12" s="7">
        <f t="shared" si="1"/>
        <v>70249466.439999998</v>
      </c>
      <c r="G12" s="7">
        <f t="shared" si="1"/>
        <v>70249466.439999998</v>
      </c>
      <c r="H12" s="25">
        <f t="shared" si="1"/>
        <v>0</v>
      </c>
    </row>
    <row r="13" spans="2:9" ht="24" x14ac:dyDescent="0.2">
      <c r="B13" s="10" t="s">
        <v>14</v>
      </c>
      <c r="C13" s="22">
        <v>20423892</v>
      </c>
      <c r="D13" s="22">
        <v>494605.17</v>
      </c>
      <c r="E13" s="26">
        <f>SUM(C13:D13)</f>
        <v>20918497.170000002</v>
      </c>
      <c r="F13" s="23">
        <v>20918497.170000002</v>
      </c>
      <c r="G13" s="23">
        <v>20918497.170000002</v>
      </c>
      <c r="H13" s="30">
        <f>SUM(E13-F13)</f>
        <v>0</v>
      </c>
    </row>
    <row r="14" spans="2:9" ht="23.1" customHeight="1" x14ac:dyDescent="0.2">
      <c r="B14" s="10" t="s">
        <v>15</v>
      </c>
      <c r="C14" s="22">
        <v>2873645.34</v>
      </c>
      <c r="D14" s="22">
        <v>-374884.36</v>
      </c>
      <c r="E14" s="26">
        <f t="shared" ref="E14:E79" si="2">SUM(C14:D14)</f>
        <v>2498760.98</v>
      </c>
      <c r="F14" s="23">
        <v>2498760.98</v>
      </c>
      <c r="G14" s="23">
        <v>2498760.98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5976737.04</v>
      </c>
      <c r="D15" s="22">
        <v>-114528.5</v>
      </c>
      <c r="E15" s="26">
        <f t="shared" si="2"/>
        <v>5862208.54</v>
      </c>
      <c r="F15" s="23">
        <v>5862208.54</v>
      </c>
      <c r="G15" s="23">
        <v>5862208.54</v>
      </c>
      <c r="H15" s="30">
        <f t="shared" si="3"/>
        <v>0</v>
      </c>
    </row>
    <row r="16" spans="2:9" x14ac:dyDescent="0.2">
      <c r="B16" s="10" t="s">
        <v>17</v>
      </c>
      <c r="C16" s="22">
        <v>8596011.1600000001</v>
      </c>
      <c r="D16" s="22">
        <v>-1646031.31</v>
      </c>
      <c r="E16" s="26">
        <f t="shared" si="2"/>
        <v>6949979.8499999996</v>
      </c>
      <c r="F16" s="23">
        <v>6949979.8499999996</v>
      </c>
      <c r="G16" s="23">
        <v>6949979.8499999996</v>
      </c>
      <c r="H16" s="30">
        <f t="shared" si="3"/>
        <v>0</v>
      </c>
    </row>
    <row r="17" spans="2:8" x14ac:dyDescent="0.2">
      <c r="B17" s="10" t="s">
        <v>18</v>
      </c>
      <c r="C17" s="22">
        <v>22897591.949999999</v>
      </c>
      <c r="D17" s="22">
        <v>1874615.52</v>
      </c>
      <c r="E17" s="26">
        <f t="shared" si="2"/>
        <v>24772207.469999999</v>
      </c>
      <c r="F17" s="23">
        <v>24772207.469999999</v>
      </c>
      <c r="G17" s="23">
        <v>24772207.469999999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5173875.96</v>
      </c>
      <c r="D19" s="22">
        <v>4073936.47</v>
      </c>
      <c r="E19" s="26">
        <f t="shared" si="2"/>
        <v>9247812.4299999997</v>
      </c>
      <c r="F19" s="23">
        <v>9247812.4299999997</v>
      </c>
      <c r="G19" s="23">
        <v>9247812.4299999997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7951435</v>
      </c>
      <c r="D20" s="7">
        <f t="shared" ref="D20:H20" si="4">SUM(D21:D29)</f>
        <v>1605738.1300000001</v>
      </c>
      <c r="E20" s="25">
        <f t="shared" si="4"/>
        <v>9557173.1300000008</v>
      </c>
      <c r="F20" s="7">
        <f t="shared" si="4"/>
        <v>9557173.1300000008</v>
      </c>
      <c r="G20" s="7">
        <f t="shared" si="4"/>
        <v>9557173.1300000008</v>
      </c>
      <c r="H20" s="25">
        <f t="shared" si="4"/>
        <v>0</v>
      </c>
    </row>
    <row r="21" spans="2:8" ht="24" x14ac:dyDescent="0.2">
      <c r="B21" s="10" t="s">
        <v>22</v>
      </c>
      <c r="C21" s="22">
        <v>945000</v>
      </c>
      <c r="D21" s="22">
        <v>663285.97</v>
      </c>
      <c r="E21" s="26">
        <f t="shared" si="2"/>
        <v>1608285.97</v>
      </c>
      <c r="F21" s="23">
        <v>1608285.97</v>
      </c>
      <c r="G21" s="23">
        <v>1608285.97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16000</v>
      </c>
      <c r="D24" s="22">
        <v>9054.43</v>
      </c>
      <c r="E24" s="26">
        <f t="shared" si="2"/>
        <v>25054.43</v>
      </c>
      <c r="F24" s="23">
        <v>25054.43</v>
      </c>
      <c r="G24" s="23">
        <v>25054.43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6665435</v>
      </c>
      <c r="D26" s="22">
        <v>656084.56000000006</v>
      </c>
      <c r="E26" s="26">
        <f t="shared" si="2"/>
        <v>7321519.5600000005</v>
      </c>
      <c r="F26" s="23">
        <v>7321519.5600000005</v>
      </c>
      <c r="G26" s="23">
        <v>7321519.5600000005</v>
      </c>
      <c r="H26" s="30">
        <f t="shared" si="3"/>
        <v>0</v>
      </c>
    </row>
    <row r="27" spans="2:8" ht="24" x14ac:dyDescent="0.2">
      <c r="B27" s="10" t="s">
        <v>28</v>
      </c>
      <c r="C27" s="22">
        <v>85000</v>
      </c>
      <c r="D27" s="22">
        <v>244713.59</v>
      </c>
      <c r="E27" s="26">
        <f t="shared" si="2"/>
        <v>329713.58999999997</v>
      </c>
      <c r="F27" s="23">
        <v>329713.58999999997</v>
      </c>
      <c r="G27" s="23">
        <v>329713.58999999997</v>
      </c>
      <c r="H27" s="30">
        <f t="shared" si="3"/>
        <v>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.1" customHeight="1" x14ac:dyDescent="0.2">
      <c r="B29" s="10" t="s">
        <v>30</v>
      </c>
      <c r="C29" s="22">
        <v>240000</v>
      </c>
      <c r="D29" s="22">
        <v>32599.58</v>
      </c>
      <c r="E29" s="26">
        <f t="shared" si="2"/>
        <v>272599.58</v>
      </c>
      <c r="F29" s="23">
        <v>272599.58</v>
      </c>
      <c r="G29" s="23">
        <v>272599.58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17150654.129999999</v>
      </c>
      <c r="D30" s="7">
        <f t="shared" ref="D30:H30" si="5">SUM(D31:D39)</f>
        <v>-220679.93999999994</v>
      </c>
      <c r="E30" s="25">
        <f t="shared" si="5"/>
        <v>16929974.189999998</v>
      </c>
      <c r="F30" s="7">
        <f t="shared" si="5"/>
        <v>16929974.189999998</v>
      </c>
      <c r="G30" s="7">
        <f t="shared" si="5"/>
        <v>16929974.189999998</v>
      </c>
      <c r="H30" s="25">
        <f t="shared" si="5"/>
        <v>0</v>
      </c>
    </row>
    <row r="31" spans="2:8" x14ac:dyDescent="0.2">
      <c r="B31" s="10" t="s">
        <v>32</v>
      </c>
      <c r="C31" s="22">
        <v>1405272</v>
      </c>
      <c r="D31" s="22">
        <v>365433.48</v>
      </c>
      <c r="E31" s="26">
        <f t="shared" si="2"/>
        <v>1770705.48</v>
      </c>
      <c r="F31" s="23">
        <v>1770705.48</v>
      </c>
      <c r="G31" s="23">
        <v>1770705.48</v>
      </c>
      <c r="H31" s="30">
        <f t="shared" si="3"/>
        <v>0</v>
      </c>
    </row>
    <row r="32" spans="2:8" x14ac:dyDescent="0.2">
      <c r="B32" s="10" t="s">
        <v>33</v>
      </c>
      <c r="C32" s="22">
        <v>5482668</v>
      </c>
      <c r="D32" s="22">
        <v>-3640.54</v>
      </c>
      <c r="E32" s="26">
        <f t="shared" si="2"/>
        <v>5479027.46</v>
      </c>
      <c r="F32" s="23">
        <v>5479027.46</v>
      </c>
      <c r="G32" s="23">
        <v>5479027.46</v>
      </c>
      <c r="H32" s="30">
        <f t="shared" si="3"/>
        <v>0</v>
      </c>
    </row>
    <row r="33" spans="2:8" ht="24" x14ac:dyDescent="0.2">
      <c r="B33" s="10" t="s">
        <v>34</v>
      </c>
      <c r="C33" s="22">
        <v>4947906.13</v>
      </c>
      <c r="D33" s="22">
        <v>55126.06</v>
      </c>
      <c r="E33" s="26">
        <f t="shared" si="2"/>
        <v>5003032.1899999995</v>
      </c>
      <c r="F33" s="23">
        <v>5003032.1899999995</v>
      </c>
      <c r="G33" s="23">
        <v>5003032.1899999995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455200</v>
      </c>
      <c r="D34" s="22">
        <v>-33469.589999999997</v>
      </c>
      <c r="E34" s="26">
        <f t="shared" si="2"/>
        <v>421730.41000000003</v>
      </c>
      <c r="F34" s="23">
        <v>421730.41000000003</v>
      </c>
      <c r="G34" s="23">
        <v>421730.41000000003</v>
      </c>
      <c r="H34" s="30">
        <f t="shared" si="3"/>
        <v>0</v>
      </c>
    </row>
    <row r="35" spans="2:8" ht="24" x14ac:dyDescent="0.2">
      <c r="B35" s="10" t="s">
        <v>36</v>
      </c>
      <c r="C35" s="22">
        <v>1380000</v>
      </c>
      <c r="D35" s="22">
        <v>186174.7</v>
      </c>
      <c r="E35" s="26">
        <f t="shared" si="2"/>
        <v>1566174.7</v>
      </c>
      <c r="F35" s="23">
        <v>1566174.7</v>
      </c>
      <c r="G35" s="23">
        <v>1566174.7</v>
      </c>
      <c r="H35" s="30">
        <f t="shared" si="3"/>
        <v>0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1282688</v>
      </c>
      <c r="D37" s="22">
        <v>791752.7</v>
      </c>
      <c r="E37" s="26">
        <f t="shared" si="2"/>
        <v>2074440.7</v>
      </c>
      <c r="F37" s="23">
        <v>2074440.7</v>
      </c>
      <c r="G37" s="23">
        <v>2074440.7</v>
      </c>
      <c r="H37" s="30">
        <f t="shared" si="3"/>
        <v>0</v>
      </c>
    </row>
    <row r="38" spans="2:8" x14ac:dyDescent="0.2">
      <c r="B38" s="10" t="s">
        <v>39</v>
      </c>
      <c r="C38" s="22">
        <v>488920</v>
      </c>
      <c r="D38" s="22">
        <v>46431.47</v>
      </c>
      <c r="E38" s="26">
        <f t="shared" si="2"/>
        <v>535351.47</v>
      </c>
      <c r="F38" s="23">
        <v>535351.47</v>
      </c>
      <c r="G38" s="23">
        <v>535351.47</v>
      </c>
      <c r="H38" s="30">
        <f t="shared" si="3"/>
        <v>0</v>
      </c>
    </row>
    <row r="39" spans="2:8" x14ac:dyDescent="0.2">
      <c r="B39" s="10" t="s">
        <v>40</v>
      </c>
      <c r="C39" s="22">
        <v>1708000</v>
      </c>
      <c r="D39" s="22">
        <v>-1628488.22</v>
      </c>
      <c r="E39" s="26">
        <f t="shared" si="2"/>
        <v>79511.780000000028</v>
      </c>
      <c r="F39" s="23">
        <v>79511.780000000028</v>
      </c>
      <c r="G39" s="23">
        <v>79511.780000000028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49315748</v>
      </c>
      <c r="D40" s="7">
        <f t="shared" ref="D40:H40" si="6">SUM(D41:D49)</f>
        <v>-11696111</v>
      </c>
      <c r="E40" s="25">
        <f t="shared" si="6"/>
        <v>37619637</v>
      </c>
      <c r="F40" s="7">
        <f t="shared" si="6"/>
        <v>37619637</v>
      </c>
      <c r="G40" s="7">
        <f t="shared" si="6"/>
        <v>37619637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49315748</v>
      </c>
      <c r="D43" s="22">
        <v>-11696111</v>
      </c>
      <c r="E43" s="26">
        <f t="shared" si="2"/>
        <v>37619637</v>
      </c>
      <c r="F43" s="23">
        <v>37619637</v>
      </c>
      <c r="G43" s="23">
        <v>37619637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140359590.57999998</v>
      </c>
      <c r="D160" s="21">
        <f t="shared" ref="D160:G160" si="28">SUM(D10,D85)</f>
        <v>-6003339.8200000003</v>
      </c>
      <c r="E160" s="28">
        <f>SUM(E10,E85)</f>
        <v>134356250.75999999</v>
      </c>
      <c r="F160" s="21">
        <f t="shared" si="28"/>
        <v>134356250.75999999</v>
      </c>
      <c r="G160" s="21">
        <f t="shared" si="28"/>
        <v>134356250.75999999</v>
      </c>
      <c r="H160" s="28">
        <f>SUM(H10,H85)</f>
        <v>0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2024-01-30T15:29:12Z</cp:lastPrinted>
  <dcterms:created xsi:type="dcterms:W3CDTF">2020-01-08T21:14:59Z</dcterms:created>
  <dcterms:modified xsi:type="dcterms:W3CDTF">2024-01-30T15:31:59Z</dcterms:modified>
</cp:coreProperties>
</file>